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015" windowHeight="9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48" i="1"/>
  <c r="L47"/>
  <c r="L46"/>
  <c r="L45"/>
  <c r="L44"/>
  <c r="L43"/>
  <c r="L42"/>
  <c r="L41"/>
  <c r="L40"/>
  <c r="L32"/>
  <c r="L33"/>
  <c r="L34"/>
  <c r="L35"/>
  <c r="L36"/>
  <c r="L37"/>
  <c r="L38"/>
  <c r="L39"/>
  <c r="L31"/>
  <c r="L11"/>
  <c r="L12"/>
  <c r="L10"/>
</calcChain>
</file>

<file path=xl/sharedStrings.xml><?xml version="1.0" encoding="utf-8"?>
<sst xmlns="http://schemas.openxmlformats.org/spreadsheetml/2006/main" count="75" uniqueCount="56">
  <si>
    <t>Time Sampled</t>
  </si>
  <si>
    <t>Site</t>
  </si>
  <si>
    <t>pH</t>
  </si>
  <si>
    <t>Date</t>
  </si>
  <si>
    <t>Comments</t>
  </si>
  <si>
    <t>Turbidity (ntu)</t>
  </si>
  <si>
    <t>D.O. (mg/L)</t>
  </si>
  <si>
    <t>Sampling Event</t>
  </si>
  <si>
    <r>
      <t>1</t>
    </r>
    <r>
      <rPr>
        <vertAlign val="superscript"/>
        <sz val="22"/>
        <color theme="1"/>
        <rFont val="Calibri"/>
        <family val="2"/>
        <scheme val="minor"/>
      </rPr>
      <t>st</t>
    </r>
  </si>
  <si>
    <r>
      <t>2</t>
    </r>
    <r>
      <rPr>
        <vertAlign val="superscript"/>
        <sz val="22"/>
        <color theme="1"/>
        <rFont val="Calibri"/>
        <family val="2"/>
        <scheme val="minor"/>
      </rPr>
      <t>nd</t>
    </r>
  </si>
  <si>
    <r>
      <t>3</t>
    </r>
    <r>
      <rPr>
        <vertAlign val="superscript"/>
        <sz val="22"/>
        <color theme="1"/>
        <rFont val="Calibri"/>
        <family val="2"/>
        <scheme val="minor"/>
      </rPr>
      <t>rd</t>
    </r>
  </si>
  <si>
    <t>Conductivity (uS/cm)</t>
  </si>
  <si>
    <t>3 Dup</t>
  </si>
  <si>
    <t>100' Above</t>
  </si>
  <si>
    <t>Took re-sample from Armstrong Dock</t>
  </si>
  <si>
    <t>Hilltop Bridge</t>
  </si>
  <si>
    <t>Park St Boat Ramp</t>
  </si>
  <si>
    <t>Lake Level</t>
  </si>
  <si>
    <t>10.2 ft</t>
  </si>
  <si>
    <r>
      <t xml:space="preserve">Temp. ( </t>
    </r>
    <r>
      <rPr>
        <b/>
        <vertAlign val="superscript"/>
        <sz val="20"/>
        <color theme="1"/>
        <rFont val="Calibri"/>
        <family val="2"/>
        <scheme val="minor"/>
      </rPr>
      <t>o</t>
    </r>
    <r>
      <rPr>
        <b/>
        <sz val="20"/>
        <color theme="1"/>
        <rFont val="Calibri"/>
        <family val="2"/>
        <scheme val="minor"/>
      </rPr>
      <t>F )</t>
    </r>
  </si>
  <si>
    <t>100' Below Sewer Outflow</t>
  </si>
  <si>
    <t>At Outflow (Called Ardith confirmed discharging)</t>
  </si>
  <si>
    <t>From West end of Armstrong Dock</t>
  </si>
  <si>
    <t>4 Dup</t>
  </si>
  <si>
    <t>4 DUP</t>
  </si>
  <si>
    <t>4 East</t>
  </si>
  <si>
    <t>East end of Armstrong Dock (up strream)</t>
  </si>
  <si>
    <t>Distilled Water</t>
  </si>
  <si>
    <t>Tap Water City Hall</t>
  </si>
  <si>
    <t>From the Park St boat ramp</t>
  </si>
  <si>
    <t>DW</t>
  </si>
  <si>
    <t>Tap</t>
  </si>
  <si>
    <t>Interference</t>
  </si>
  <si>
    <t>Tests</t>
  </si>
  <si>
    <t>13.1 ft</t>
  </si>
  <si>
    <t>Interference treatment test*</t>
  </si>
  <si>
    <t>Interference Reading</t>
  </si>
  <si>
    <t>Total Chlorine Reading</t>
  </si>
  <si>
    <t>Final Chlorine Reading (mg/L)</t>
  </si>
  <si>
    <t>Interference treatment test* (Used .05 as average)</t>
  </si>
  <si>
    <t>DIW</t>
  </si>
  <si>
    <t>Conductivity meter broken</t>
  </si>
  <si>
    <t>2 DUP</t>
  </si>
  <si>
    <t>Duplicate</t>
  </si>
  <si>
    <t>Deionized Water</t>
  </si>
  <si>
    <t>Lake</t>
  </si>
  <si>
    <t>Broken</t>
  </si>
  <si>
    <t>9.75 ft</t>
  </si>
  <si>
    <r>
      <t>4</t>
    </r>
    <r>
      <rPr>
        <vertAlign val="superscript"/>
        <sz val="22"/>
        <color theme="1"/>
        <rFont val="Calibri"/>
        <family val="2"/>
        <scheme val="minor"/>
      </rPr>
      <t>TH</t>
    </r>
  </si>
  <si>
    <t>8.52 ft</t>
  </si>
  <si>
    <t>County Dock</t>
  </si>
  <si>
    <t>N Lake Resort</t>
  </si>
  <si>
    <t>Did not rinse bottles betwn samples w/ DIW</t>
  </si>
  <si>
    <t>In lake - Out from County Dock</t>
  </si>
  <si>
    <t>At Outflow (Called WWT, confirmed discharging)</t>
  </si>
  <si>
    <t>No interference tests were run at this time. Data Invalid</t>
  </si>
</sst>
</file>

<file path=xl/styles.xml><?xml version="1.0" encoding="utf-8"?>
<styleSheet xmlns="http://schemas.openxmlformats.org/spreadsheetml/2006/main">
  <numFmts count="2">
    <numFmt numFmtId="164" formatCode="m/d/yy;@"/>
    <numFmt numFmtId="165" formatCode="0.0"/>
  </numFmts>
  <fonts count="8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vertAlign val="superscript"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1" xfId="0" applyFont="1" applyBorder="1"/>
    <xf numFmtId="164" fontId="1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2" fillId="0" borderId="3" xfId="0" applyFont="1" applyBorder="1"/>
    <xf numFmtId="0" fontId="0" fillId="0" borderId="4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65" fontId="1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vertical="top"/>
    </xf>
    <xf numFmtId="20" fontId="1" fillId="0" borderId="1" xfId="0" applyNumberFormat="1" applyFont="1" applyBorder="1" applyAlignment="1">
      <alignment horizontal="center" vertical="top" wrapText="1"/>
    </xf>
    <xf numFmtId="20" fontId="1" fillId="0" borderId="1" xfId="0" applyNumberFormat="1" applyFont="1" applyBorder="1" applyAlignment="1">
      <alignment horizontal="center" vertical="top"/>
    </xf>
    <xf numFmtId="0" fontId="1" fillId="0" borderId="3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0" fontId="4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vertical="top"/>
    </xf>
    <xf numFmtId="164" fontId="1" fillId="0" borderId="4" xfId="0" applyNumberFormat="1" applyFont="1" applyBorder="1"/>
    <xf numFmtId="20" fontId="1" fillId="0" borderId="4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165" fontId="1" fillId="0" borderId="4" xfId="0" applyNumberFormat="1" applyFont="1" applyBorder="1" applyAlignment="1">
      <alignment vertical="top"/>
    </xf>
    <xf numFmtId="2" fontId="1" fillId="0" borderId="4" xfId="0" applyNumberFormat="1" applyFont="1" applyBorder="1" applyAlignment="1">
      <alignment vertical="top"/>
    </xf>
    <xf numFmtId="2" fontId="4" fillId="2" borderId="4" xfId="0" applyNumberFormat="1" applyFont="1" applyFill="1" applyBorder="1" applyAlignment="1">
      <alignment vertical="top"/>
    </xf>
    <xf numFmtId="0" fontId="1" fillId="0" borderId="4" xfId="0" applyFont="1" applyBorder="1"/>
    <xf numFmtId="0" fontId="0" fillId="0" borderId="5" xfId="0" applyBorder="1"/>
    <xf numFmtId="164" fontId="1" fillId="0" borderId="6" xfId="0" applyNumberFormat="1" applyFont="1" applyBorder="1"/>
    <xf numFmtId="20" fontId="1" fillId="0" borderId="6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65" fontId="1" fillId="0" borderId="6" xfId="0" applyNumberFormat="1" applyFont="1" applyBorder="1" applyAlignment="1">
      <alignment vertical="top"/>
    </xf>
    <xf numFmtId="2" fontId="1" fillId="0" borderId="6" xfId="0" applyNumberFormat="1" applyFont="1" applyBorder="1" applyAlignment="1">
      <alignment vertical="top"/>
    </xf>
    <xf numFmtId="2" fontId="4" fillId="2" borderId="6" xfId="0" applyNumberFormat="1" applyFont="1" applyFill="1" applyBorder="1" applyAlignment="1">
      <alignment vertical="top"/>
    </xf>
    <xf numFmtId="0" fontId="1" fillId="0" borderId="6" xfId="0" applyFont="1" applyBorder="1"/>
    <xf numFmtId="2" fontId="4" fillId="2" borderId="5" xfId="0" applyNumberFormat="1" applyFont="1" applyFill="1" applyBorder="1" applyAlignment="1">
      <alignment vertical="top"/>
    </xf>
    <xf numFmtId="164" fontId="1" fillId="0" borderId="5" xfId="0" applyNumberFormat="1" applyFont="1" applyBorder="1"/>
    <xf numFmtId="0" fontId="1" fillId="0" borderId="2" xfId="0" applyFont="1" applyBorder="1"/>
    <xf numFmtId="20" fontId="1" fillId="0" borderId="5" xfId="0" applyNumberFormat="1" applyFont="1" applyBorder="1" applyAlignment="1">
      <alignment horizontal="center" vertical="top"/>
    </xf>
    <xf numFmtId="165" fontId="0" fillId="0" borderId="4" xfId="0" applyNumberFormat="1" applyBorder="1"/>
    <xf numFmtId="2" fontId="0" fillId="0" borderId="4" xfId="0" applyNumberFormat="1" applyBorder="1"/>
    <xf numFmtId="164" fontId="0" fillId="0" borderId="6" xfId="0" applyNumberFormat="1" applyBorder="1"/>
    <xf numFmtId="0" fontId="6" fillId="0" borderId="3" xfId="0" applyFont="1" applyBorder="1"/>
    <xf numFmtId="2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="55" zoomScaleNormal="55" workbookViewId="0">
      <pane ySplit="1" topLeftCell="A2" activePane="bottomLeft" state="frozen"/>
      <selection activeCell="B1" sqref="B1"/>
      <selection pane="bottomLeft" activeCell="K11" sqref="K11"/>
    </sheetView>
  </sheetViews>
  <sheetFormatPr defaultRowHeight="15"/>
  <cols>
    <col min="1" max="1" width="19.5703125" customWidth="1"/>
    <col min="2" max="2" width="16" customWidth="1"/>
    <col min="3" max="3" width="21.7109375" style="8" bestFit="1" customWidth="1"/>
    <col min="4" max="4" width="24" style="8" bestFit="1" customWidth="1"/>
    <col min="5" max="5" width="22.85546875" customWidth="1"/>
    <col min="6" max="6" width="19.85546875" customWidth="1"/>
    <col min="7" max="7" width="25.7109375" customWidth="1"/>
    <col min="8" max="8" width="14.42578125" customWidth="1"/>
    <col min="9" max="9" width="20.42578125" bestFit="1" customWidth="1"/>
    <col min="10" max="12" width="24.28515625" customWidth="1"/>
    <col min="13" max="13" width="90.7109375" customWidth="1"/>
  </cols>
  <sheetData>
    <row r="1" spans="1:13" ht="78.75">
      <c r="A1" s="18" t="s">
        <v>7</v>
      </c>
      <c r="B1" s="19" t="s">
        <v>3</v>
      </c>
      <c r="C1" s="20" t="s">
        <v>0</v>
      </c>
      <c r="D1" s="20" t="s">
        <v>1</v>
      </c>
      <c r="E1" s="18" t="s">
        <v>11</v>
      </c>
      <c r="F1" s="18" t="s">
        <v>19</v>
      </c>
      <c r="G1" s="18" t="s">
        <v>5</v>
      </c>
      <c r="H1" s="18" t="s">
        <v>2</v>
      </c>
      <c r="I1" s="21" t="s">
        <v>6</v>
      </c>
      <c r="J1" s="18" t="s">
        <v>37</v>
      </c>
      <c r="K1" s="18" t="s">
        <v>36</v>
      </c>
      <c r="L1" s="23" t="s">
        <v>38</v>
      </c>
      <c r="M1" s="22" t="s">
        <v>4</v>
      </c>
    </row>
    <row r="2" spans="1:13" ht="30.75" customHeight="1">
      <c r="A2" s="4"/>
      <c r="B2" s="3">
        <v>40878</v>
      </c>
      <c r="C2" s="15">
        <v>0.58680555555555558</v>
      </c>
      <c r="D2" s="9">
        <v>1</v>
      </c>
      <c r="E2" s="11">
        <v>70.2</v>
      </c>
      <c r="F2" s="13">
        <v>50.4</v>
      </c>
      <c r="G2" s="12">
        <v>1.99</v>
      </c>
      <c r="H2" s="12">
        <v>7.36</v>
      </c>
      <c r="I2" s="14">
        <v>9.74</v>
      </c>
      <c r="J2" s="12">
        <v>7.0000000000000007E-2</v>
      </c>
      <c r="K2" s="12"/>
      <c r="L2" s="24">
        <v>7.0000000000000007E-2</v>
      </c>
      <c r="M2" s="2" t="s">
        <v>20</v>
      </c>
    </row>
    <row r="3" spans="1:13" ht="30.75" customHeight="1">
      <c r="A3" s="5"/>
      <c r="B3" s="3">
        <v>40878</v>
      </c>
      <c r="C3" s="15">
        <v>0.59097222222222223</v>
      </c>
      <c r="D3" s="9">
        <v>2</v>
      </c>
      <c r="E3" s="11">
        <v>70</v>
      </c>
      <c r="F3" s="13">
        <v>50.5</v>
      </c>
      <c r="G3" s="12">
        <v>2.0099999999999998</v>
      </c>
      <c r="H3" s="12">
        <v>7.3</v>
      </c>
      <c r="I3" s="14">
        <v>9.9</v>
      </c>
      <c r="J3" s="12">
        <v>0.06</v>
      </c>
      <c r="K3" s="12"/>
      <c r="L3" s="24">
        <v>0.06</v>
      </c>
      <c r="M3" s="2" t="s">
        <v>21</v>
      </c>
    </row>
    <row r="4" spans="1:13" ht="30.75" customHeight="1">
      <c r="A4" s="5"/>
      <c r="B4" s="3">
        <v>40878</v>
      </c>
      <c r="C4" s="15">
        <v>0.60763888888888895</v>
      </c>
      <c r="D4" s="9">
        <v>3</v>
      </c>
      <c r="E4" s="11">
        <v>70</v>
      </c>
      <c r="F4" s="11">
        <v>50.3</v>
      </c>
      <c r="G4" s="12">
        <v>2.1</v>
      </c>
      <c r="H4" s="12">
        <v>7.14</v>
      </c>
      <c r="I4" s="14">
        <v>10.06</v>
      </c>
      <c r="J4" s="12">
        <v>0.08</v>
      </c>
      <c r="K4" s="12"/>
      <c r="L4" s="25">
        <v>0.08</v>
      </c>
      <c r="M4" s="2" t="s">
        <v>13</v>
      </c>
    </row>
    <row r="5" spans="1:13" ht="30.75" customHeight="1">
      <c r="A5" s="6" t="s">
        <v>8</v>
      </c>
      <c r="B5" s="3">
        <v>40878</v>
      </c>
      <c r="C5" s="15">
        <v>0.60763888888888895</v>
      </c>
      <c r="D5" s="9" t="s">
        <v>12</v>
      </c>
      <c r="E5" s="11">
        <v>70</v>
      </c>
      <c r="F5" s="11">
        <v>50.1</v>
      </c>
      <c r="G5" s="12">
        <v>2.98</v>
      </c>
      <c r="H5" s="12">
        <v>7.2</v>
      </c>
      <c r="I5" s="14">
        <v>9.92</v>
      </c>
      <c r="J5" s="12">
        <v>0.08</v>
      </c>
      <c r="K5" s="12"/>
      <c r="L5" s="25">
        <v>0.08</v>
      </c>
      <c r="M5" s="2"/>
    </row>
    <row r="6" spans="1:13" ht="26.25" customHeight="1">
      <c r="A6" s="5"/>
      <c r="B6" s="3">
        <v>40878</v>
      </c>
      <c r="C6" s="16">
        <v>0.61944444444444446</v>
      </c>
      <c r="D6" s="9">
        <v>4</v>
      </c>
      <c r="E6" s="11">
        <v>70</v>
      </c>
      <c r="F6" s="13">
        <v>50.4</v>
      </c>
      <c r="G6" s="14">
        <v>1.69</v>
      </c>
      <c r="H6" s="14">
        <v>7.21</v>
      </c>
      <c r="I6" s="14">
        <v>9.9</v>
      </c>
      <c r="J6" s="52">
        <v>0.24</v>
      </c>
      <c r="K6" s="12"/>
      <c r="L6" s="25">
        <v>0.24</v>
      </c>
      <c r="M6" s="54" t="s">
        <v>55</v>
      </c>
    </row>
    <row r="7" spans="1:13" ht="26.25" customHeight="1">
      <c r="A7" s="17" t="s">
        <v>17</v>
      </c>
      <c r="B7" s="3">
        <v>40878</v>
      </c>
      <c r="C7" s="16">
        <v>0.62986111111111109</v>
      </c>
      <c r="D7" s="9">
        <v>5</v>
      </c>
      <c r="E7" s="11">
        <v>70</v>
      </c>
      <c r="F7" s="13">
        <v>50.2</v>
      </c>
      <c r="G7" s="14">
        <v>2.09</v>
      </c>
      <c r="H7" s="14">
        <v>7.1</v>
      </c>
      <c r="I7" s="14">
        <v>9.32</v>
      </c>
      <c r="J7" s="53">
        <v>0.09</v>
      </c>
      <c r="K7" s="12"/>
      <c r="L7" s="26">
        <v>0.09</v>
      </c>
      <c r="M7" s="2" t="s">
        <v>16</v>
      </c>
    </row>
    <row r="8" spans="1:13" ht="29.25" customHeight="1">
      <c r="A8" s="17" t="s">
        <v>18</v>
      </c>
      <c r="B8" s="3">
        <v>40878</v>
      </c>
      <c r="C8" s="16">
        <v>0.63888888888888895</v>
      </c>
      <c r="D8" s="9">
        <v>6</v>
      </c>
      <c r="E8" s="11">
        <v>70</v>
      </c>
      <c r="F8" s="13">
        <v>50.3</v>
      </c>
      <c r="G8" s="14">
        <v>2.46</v>
      </c>
      <c r="H8" s="14">
        <v>7.11</v>
      </c>
      <c r="I8" s="14">
        <v>9.66</v>
      </c>
      <c r="J8" s="53">
        <v>7.0000000000000007E-2</v>
      </c>
      <c r="K8" s="12"/>
      <c r="L8" s="26">
        <v>7.0000000000000007E-2</v>
      </c>
      <c r="M8" s="2" t="s">
        <v>15</v>
      </c>
    </row>
    <row r="9" spans="1:13" ht="26.25">
      <c r="A9" s="7"/>
      <c r="B9" s="3">
        <v>40882</v>
      </c>
      <c r="C9" s="16">
        <v>0.52847222222222223</v>
      </c>
      <c r="D9" s="10">
        <v>4</v>
      </c>
      <c r="E9" s="1"/>
      <c r="F9" s="13"/>
      <c r="G9" s="14"/>
      <c r="H9" s="14"/>
      <c r="I9" s="14"/>
      <c r="J9" s="53">
        <v>0.11</v>
      </c>
      <c r="K9" s="12"/>
      <c r="L9" s="26">
        <v>0.11</v>
      </c>
      <c r="M9" s="2" t="s">
        <v>14</v>
      </c>
    </row>
    <row r="10" spans="1:13" ht="27" customHeight="1">
      <c r="A10" s="5"/>
      <c r="B10" s="3">
        <v>40911</v>
      </c>
      <c r="C10" s="16">
        <v>0.57916666666666672</v>
      </c>
      <c r="D10" s="9">
        <v>4</v>
      </c>
      <c r="E10" s="1">
        <v>63.5</v>
      </c>
      <c r="F10" s="13">
        <v>46.9</v>
      </c>
      <c r="G10" s="14"/>
      <c r="H10" s="14">
        <v>6.93</v>
      </c>
      <c r="I10" s="14"/>
      <c r="J10" s="14">
        <v>0.06</v>
      </c>
      <c r="K10" s="14">
        <v>0.05</v>
      </c>
      <c r="L10" s="26">
        <f>SUM(J10-K10)</f>
        <v>9.999999999999995E-3</v>
      </c>
      <c r="M10" s="2" t="s">
        <v>22</v>
      </c>
    </row>
    <row r="11" spans="1:13" ht="26.25" customHeight="1">
      <c r="A11" s="51" t="s">
        <v>32</v>
      </c>
      <c r="B11" s="3">
        <v>40911</v>
      </c>
      <c r="C11" s="16">
        <v>0.58402777777777781</v>
      </c>
      <c r="D11" s="9" t="s">
        <v>23</v>
      </c>
      <c r="E11" s="1">
        <v>63.5</v>
      </c>
      <c r="F11" s="13">
        <v>46.8</v>
      </c>
      <c r="G11" s="14"/>
      <c r="H11" s="14">
        <v>7.04</v>
      </c>
      <c r="I11" s="14"/>
      <c r="J11" s="14">
        <v>0.1</v>
      </c>
      <c r="K11" s="14">
        <v>0.05</v>
      </c>
      <c r="L11" s="26">
        <f t="shared" ref="L11:L12" si="0">SUM(J11-K11)</f>
        <v>0.05</v>
      </c>
      <c r="M11" s="2"/>
    </row>
    <row r="12" spans="1:13" ht="26.25" customHeight="1">
      <c r="A12" s="51" t="s">
        <v>33</v>
      </c>
      <c r="B12" s="3">
        <v>40911</v>
      </c>
      <c r="C12" s="16">
        <v>0.59027777777777779</v>
      </c>
      <c r="D12" s="9" t="s">
        <v>23</v>
      </c>
      <c r="E12" s="1">
        <v>63.5</v>
      </c>
      <c r="F12" s="13">
        <v>46.9</v>
      </c>
      <c r="G12" s="14"/>
      <c r="H12" s="14">
        <v>6.96</v>
      </c>
      <c r="I12" s="14"/>
      <c r="J12" s="14">
        <v>0.08</v>
      </c>
      <c r="K12" s="14">
        <v>0.05</v>
      </c>
      <c r="L12" s="26">
        <f t="shared" si="0"/>
        <v>0.03</v>
      </c>
      <c r="M12" s="2"/>
    </row>
    <row r="13" spans="1:13" ht="24" customHeight="1">
      <c r="A13" s="5"/>
      <c r="B13" s="3">
        <v>40911</v>
      </c>
      <c r="C13" s="16">
        <v>0.59861111111111109</v>
      </c>
      <c r="D13" s="9">
        <v>4</v>
      </c>
      <c r="E13" s="1">
        <v>63.5</v>
      </c>
      <c r="F13" s="13">
        <v>46.8</v>
      </c>
      <c r="G13" s="14"/>
      <c r="H13" s="14">
        <v>6.78</v>
      </c>
      <c r="I13" s="14"/>
      <c r="J13" s="14">
        <v>0.06</v>
      </c>
      <c r="K13" s="14"/>
      <c r="L13" s="26"/>
      <c r="M13" s="2" t="s">
        <v>39</v>
      </c>
    </row>
    <row r="14" spans="1:13" ht="27" customHeight="1">
      <c r="A14" s="5"/>
      <c r="B14" s="3">
        <v>40911</v>
      </c>
      <c r="C14" s="16">
        <v>0.60625000000000007</v>
      </c>
      <c r="D14" s="9" t="s">
        <v>24</v>
      </c>
      <c r="E14" s="1">
        <v>64.5</v>
      </c>
      <c r="F14" s="13">
        <v>46.8</v>
      </c>
      <c r="G14" s="14"/>
      <c r="H14" s="14">
        <v>6.97</v>
      </c>
      <c r="I14" s="14"/>
      <c r="J14" s="14">
        <v>0.05</v>
      </c>
      <c r="K14" s="14"/>
      <c r="L14" s="26"/>
      <c r="M14" s="2" t="s">
        <v>35</v>
      </c>
    </row>
    <row r="15" spans="1:13" ht="27.75" customHeight="1">
      <c r="A15" s="17" t="s">
        <v>17</v>
      </c>
      <c r="B15" s="3">
        <v>40911</v>
      </c>
      <c r="C15" s="16">
        <v>0.61319444444444449</v>
      </c>
      <c r="D15" s="9" t="s">
        <v>24</v>
      </c>
      <c r="E15" s="1">
        <v>63.5</v>
      </c>
      <c r="F15" s="13">
        <v>46.8</v>
      </c>
      <c r="G15" s="14"/>
      <c r="H15" s="14">
        <v>6.95</v>
      </c>
      <c r="I15" s="14"/>
      <c r="J15" s="14">
        <v>0.05</v>
      </c>
      <c r="K15" s="14"/>
      <c r="L15" s="26"/>
      <c r="M15" s="2" t="s">
        <v>35</v>
      </c>
    </row>
    <row r="16" spans="1:13" ht="27.75" customHeight="1">
      <c r="A16" s="17" t="s">
        <v>34</v>
      </c>
      <c r="B16" s="3">
        <v>40911</v>
      </c>
      <c r="C16" s="16">
        <v>0.62083333333333335</v>
      </c>
      <c r="D16" s="9" t="s">
        <v>25</v>
      </c>
      <c r="E16" s="1"/>
      <c r="F16" s="13"/>
      <c r="G16" s="14"/>
      <c r="H16" s="14"/>
      <c r="I16" s="14"/>
      <c r="J16" s="14">
        <v>0.1</v>
      </c>
      <c r="K16" s="14"/>
      <c r="L16" s="26"/>
      <c r="M16" s="2" t="s">
        <v>26</v>
      </c>
    </row>
    <row r="17" spans="1:13" ht="27.75" customHeight="1">
      <c r="A17" s="5"/>
      <c r="B17" s="3">
        <v>40911</v>
      </c>
      <c r="C17" s="16">
        <v>0.62916666666666665</v>
      </c>
      <c r="D17" s="9">
        <v>5</v>
      </c>
      <c r="E17" s="1"/>
      <c r="F17" s="13"/>
      <c r="G17" s="14"/>
      <c r="H17" s="14"/>
      <c r="I17" s="14"/>
      <c r="J17" s="14">
        <v>0.08</v>
      </c>
      <c r="K17" s="14"/>
      <c r="L17" s="26"/>
      <c r="M17" s="2" t="s">
        <v>29</v>
      </c>
    </row>
    <row r="18" spans="1:13" ht="27.75" customHeight="1">
      <c r="A18" s="5"/>
      <c r="B18" s="3">
        <v>40911</v>
      </c>
      <c r="C18" s="16">
        <v>0.64027777777777783</v>
      </c>
      <c r="D18" s="9" t="s">
        <v>30</v>
      </c>
      <c r="E18" s="1"/>
      <c r="F18" s="13"/>
      <c r="G18" s="14"/>
      <c r="H18" s="14"/>
      <c r="I18" s="14"/>
      <c r="J18" s="14">
        <v>0.1</v>
      </c>
      <c r="K18" s="14"/>
      <c r="L18" s="26"/>
      <c r="M18" s="2" t="s">
        <v>27</v>
      </c>
    </row>
    <row r="19" spans="1:13" ht="27.75" customHeight="1">
      <c r="A19" s="5"/>
      <c r="B19" s="3">
        <v>40911</v>
      </c>
      <c r="C19" s="16">
        <v>0.65208333333333335</v>
      </c>
      <c r="D19" s="9" t="s">
        <v>30</v>
      </c>
      <c r="E19" s="1"/>
      <c r="F19" s="13"/>
      <c r="G19" s="14"/>
      <c r="H19" s="14"/>
      <c r="I19" s="14"/>
      <c r="J19" s="14">
        <v>0.06</v>
      </c>
      <c r="K19" s="14"/>
      <c r="L19" s="26"/>
      <c r="M19" s="2" t="s">
        <v>27</v>
      </c>
    </row>
    <row r="20" spans="1:13" ht="27.75" customHeight="1">
      <c r="A20" s="5"/>
      <c r="B20" s="3">
        <v>40911</v>
      </c>
      <c r="C20" s="16">
        <v>0.65555555555555556</v>
      </c>
      <c r="D20" s="9" t="s">
        <v>30</v>
      </c>
      <c r="E20" s="1"/>
      <c r="F20" s="13"/>
      <c r="G20" s="14"/>
      <c r="H20" s="14"/>
      <c r="I20" s="14"/>
      <c r="J20" s="14">
        <v>7.0000000000000007E-2</v>
      </c>
      <c r="K20" s="14"/>
      <c r="L20" s="26"/>
      <c r="M20" s="2" t="s">
        <v>27</v>
      </c>
    </row>
    <row r="21" spans="1:13" ht="27.75" customHeight="1" thickBot="1">
      <c r="A21" s="35"/>
      <c r="B21" s="36">
        <v>40911</v>
      </c>
      <c r="C21" s="37">
        <v>0.64444444444444449</v>
      </c>
      <c r="D21" s="38" t="s">
        <v>31</v>
      </c>
      <c r="E21" s="39"/>
      <c r="F21" s="40"/>
      <c r="G21" s="41"/>
      <c r="H21" s="41"/>
      <c r="I21" s="41"/>
      <c r="J21" s="41">
        <v>0.82</v>
      </c>
      <c r="K21" s="41"/>
      <c r="L21" s="42"/>
      <c r="M21" s="43" t="s">
        <v>28</v>
      </c>
    </row>
    <row r="22" spans="1:13" ht="27.75" customHeight="1">
      <c r="A22" s="5"/>
      <c r="B22" s="27">
        <v>41031</v>
      </c>
      <c r="C22" s="28">
        <v>0.4201388888888889</v>
      </c>
      <c r="D22" s="29">
        <v>1</v>
      </c>
      <c r="E22" s="30"/>
      <c r="F22" s="31">
        <v>57.1</v>
      </c>
      <c r="G22" s="32">
        <v>1.41</v>
      </c>
      <c r="H22" s="32">
        <v>6.72</v>
      </c>
      <c r="I22" s="32">
        <v>9.1999999999999993</v>
      </c>
      <c r="J22" s="32">
        <v>7.0000000000000007E-2</v>
      </c>
      <c r="K22" s="32">
        <v>7.0000000000000007E-2</v>
      </c>
      <c r="L22" s="33">
        <v>0</v>
      </c>
      <c r="M22" s="34" t="s">
        <v>41</v>
      </c>
    </row>
    <row r="23" spans="1:13" ht="27.75" customHeight="1">
      <c r="A23" s="5"/>
      <c r="B23" s="3">
        <v>41031</v>
      </c>
      <c r="C23" s="16">
        <v>0.43402777777777773</v>
      </c>
      <c r="D23" s="10">
        <v>2</v>
      </c>
      <c r="E23" s="1"/>
      <c r="F23" s="13">
        <v>57.1</v>
      </c>
      <c r="G23" s="14">
        <v>1.83</v>
      </c>
      <c r="H23" s="14">
        <v>6.9</v>
      </c>
      <c r="I23" s="14">
        <v>9.4</v>
      </c>
      <c r="J23" s="14">
        <v>0.09</v>
      </c>
      <c r="K23" s="14">
        <v>7.0000000000000007E-2</v>
      </c>
      <c r="L23" s="26">
        <v>0.02</v>
      </c>
      <c r="M23" s="2" t="s">
        <v>21</v>
      </c>
    </row>
    <row r="24" spans="1:13" ht="29.25" customHeight="1">
      <c r="A24" s="6" t="s">
        <v>9</v>
      </c>
      <c r="B24" s="3">
        <v>41031</v>
      </c>
      <c r="C24" s="16">
        <v>0.44444444444444442</v>
      </c>
      <c r="D24" s="10" t="s">
        <v>42</v>
      </c>
      <c r="E24" s="1"/>
      <c r="F24" s="13">
        <v>57.1</v>
      </c>
      <c r="G24" s="14">
        <v>1.63</v>
      </c>
      <c r="H24" s="14">
        <v>7.01</v>
      </c>
      <c r="I24" s="14">
        <v>9.3000000000000007</v>
      </c>
      <c r="J24" s="14">
        <v>0.09</v>
      </c>
      <c r="K24" s="14">
        <v>0.06</v>
      </c>
      <c r="L24" s="26">
        <v>0.03</v>
      </c>
      <c r="M24" s="2" t="s">
        <v>43</v>
      </c>
    </row>
    <row r="25" spans="1:13" ht="27.75" customHeight="1">
      <c r="A25" s="5"/>
      <c r="B25" s="3">
        <v>41031</v>
      </c>
      <c r="C25" s="16">
        <v>0.4597222222222222</v>
      </c>
      <c r="D25" s="10">
        <v>3</v>
      </c>
      <c r="E25" s="1"/>
      <c r="F25" s="13">
        <v>57.2</v>
      </c>
      <c r="G25" s="14">
        <v>1.36</v>
      </c>
      <c r="H25" s="14">
        <v>6.94</v>
      </c>
      <c r="I25" s="14">
        <v>9.1999999999999993</v>
      </c>
      <c r="J25" s="14">
        <v>0.08</v>
      </c>
      <c r="K25" s="14">
        <v>0.08</v>
      </c>
      <c r="L25" s="26">
        <v>0</v>
      </c>
      <c r="M25" s="2"/>
    </row>
    <row r="26" spans="1:13" ht="27.75" customHeight="1">
      <c r="A26" s="5"/>
      <c r="B26" s="3">
        <v>41031</v>
      </c>
      <c r="C26" s="16">
        <v>0.48125000000000001</v>
      </c>
      <c r="D26" s="10">
        <v>4</v>
      </c>
      <c r="E26" s="1"/>
      <c r="F26" s="13">
        <v>57.3</v>
      </c>
      <c r="G26" s="14">
        <v>1.39</v>
      </c>
      <c r="H26" s="14">
        <v>6.79</v>
      </c>
      <c r="I26" s="14">
        <v>9.5</v>
      </c>
      <c r="J26" s="14">
        <v>0.09</v>
      </c>
      <c r="K26" s="14">
        <v>0.09</v>
      </c>
      <c r="L26" s="26">
        <v>0</v>
      </c>
      <c r="M26" s="2"/>
    </row>
    <row r="27" spans="1:13" ht="27.75" customHeight="1">
      <c r="A27" s="5"/>
      <c r="B27" s="3">
        <v>41031</v>
      </c>
      <c r="C27" s="16">
        <v>0.49513888888888885</v>
      </c>
      <c r="D27" s="10">
        <v>5</v>
      </c>
      <c r="E27" s="1"/>
      <c r="F27" s="13">
        <v>57.5</v>
      </c>
      <c r="G27" s="14">
        <v>1.3</v>
      </c>
      <c r="H27" s="14">
        <v>6.97</v>
      </c>
      <c r="I27" s="14">
        <v>9.3000000000000007</v>
      </c>
      <c r="J27" s="14">
        <v>0.09</v>
      </c>
      <c r="K27" s="14">
        <v>0.09</v>
      </c>
      <c r="L27" s="26">
        <v>0</v>
      </c>
      <c r="M27" s="2"/>
    </row>
    <row r="28" spans="1:13" ht="27.75" customHeight="1">
      <c r="A28" s="5"/>
      <c r="B28" s="3">
        <v>41031</v>
      </c>
      <c r="C28" s="16">
        <v>0.51041666666666663</v>
      </c>
      <c r="D28" s="10">
        <v>6</v>
      </c>
      <c r="E28" s="1"/>
      <c r="F28" s="13">
        <v>57.7</v>
      </c>
      <c r="G28" s="14">
        <v>1.31</v>
      </c>
      <c r="H28" s="14">
        <v>7.02</v>
      </c>
      <c r="I28" s="14">
        <v>9.6</v>
      </c>
      <c r="J28" s="14">
        <v>0.08</v>
      </c>
      <c r="K28" s="14">
        <v>0.08</v>
      </c>
      <c r="L28" s="26">
        <v>0</v>
      </c>
      <c r="M28" s="2"/>
    </row>
    <row r="29" spans="1:13" ht="27.75" customHeight="1">
      <c r="A29" s="5"/>
      <c r="B29" s="3">
        <v>41031</v>
      </c>
      <c r="C29" s="16">
        <v>0.39583333333333331</v>
      </c>
      <c r="D29" s="10" t="s">
        <v>40</v>
      </c>
      <c r="E29" s="1"/>
      <c r="F29" s="13"/>
      <c r="G29" s="14"/>
      <c r="H29" s="14"/>
      <c r="I29" s="14"/>
      <c r="J29" s="14">
        <v>0.1</v>
      </c>
      <c r="K29" s="14">
        <v>7.0000000000000007E-2</v>
      </c>
      <c r="L29" s="26">
        <v>0.03</v>
      </c>
      <c r="M29" s="2" t="s">
        <v>44</v>
      </c>
    </row>
    <row r="30" spans="1:13" ht="27.75" customHeight="1" thickBot="1">
      <c r="A30" s="35"/>
      <c r="B30" s="36">
        <v>41031</v>
      </c>
      <c r="C30" s="37">
        <v>0.63194444444444442</v>
      </c>
      <c r="D30" s="38" t="s">
        <v>40</v>
      </c>
      <c r="E30" s="39"/>
      <c r="F30" s="40"/>
      <c r="G30" s="41"/>
      <c r="H30" s="41"/>
      <c r="I30" s="41"/>
      <c r="J30" s="41">
        <v>0.09</v>
      </c>
      <c r="K30" s="41">
        <v>0.09</v>
      </c>
      <c r="L30" s="42">
        <v>0</v>
      </c>
      <c r="M30" s="43" t="s">
        <v>44</v>
      </c>
    </row>
    <row r="31" spans="1:13" ht="27.75" customHeight="1" thickBot="1">
      <c r="A31" s="5"/>
      <c r="B31" s="27">
        <v>41045</v>
      </c>
      <c r="C31" s="28">
        <v>0.52569444444444446</v>
      </c>
      <c r="D31" s="29">
        <v>1</v>
      </c>
      <c r="E31" s="30"/>
      <c r="F31" s="31">
        <v>62.5</v>
      </c>
      <c r="G31" s="32"/>
      <c r="H31" s="32"/>
      <c r="I31" s="32"/>
      <c r="J31" s="32">
        <v>0.09</v>
      </c>
      <c r="K31" s="32">
        <v>0.1</v>
      </c>
      <c r="L31" s="42">
        <f>SUM(J31-K31)</f>
        <v>-1.0000000000000009E-2</v>
      </c>
      <c r="M31" s="34"/>
    </row>
    <row r="32" spans="1:13" ht="27.75" customHeight="1" thickBot="1">
      <c r="A32" s="5"/>
      <c r="B32" s="27">
        <v>41045</v>
      </c>
      <c r="C32" s="16">
        <v>5.1388888888888894E-2</v>
      </c>
      <c r="D32" s="10">
        <v>2</v>
      </c>
      <c r="E32" s="1" t="s">
        <v>46</v>
      </c>
      <c r="F32" s="13">
        <v>62.5</v>
      </c>
      <c r="G32" s="14">
        <v>1.7</v>
      </c>
      <c r="H32" s="14">
        <v>7.33</v>
      </c>
      <c r="I32" s="14">
        <v>9.64</v>
      </c>
      <c r="J32" s="14">
        <v>0.09</v>
      </c>
      <c r="K32" s="14">
        <v>7.0000000000000007E-2</v>
      </c>
      <c r="L32" s="42">
        <f t="shared" ref="L32:L39" si="1">SUM(J32-K32)</f>
        <v>1.999999999999999E-2</v>
      </c>
      <c r="M32" s="2" t="s">
        <v>21</v>
      </c>
    </row>
    <row r="33" spans="1:13" ht="27.75" customHeight="1" thickBot="1">
      <c r="A33" s="6" t="s">
        <v>10</v>
      </c>
      <c r="B33" s="27">
        <v>41045</v>
      </c>
      <c r="C33" s="16">
        <v>6.25E-2</v>
      </c>
      <c r="D33" s="10" t="s">
        <v>42</v>
      </c>
      <c r="E33" s="1" t="s">
        <v>46</v>
      </c>
      <c r="F33" s="13">
        <v>62.5</v>
      </c>
      <c r="G33" s="14">
        <v>1.61</v>
      </c>
      <c r="H33" s="14">
        <v>7.31</v>
      </c>
      <c r="I33" s="14">
        <v>9.6999999999999993</v>
      </c>
      <c r="J33" s="14">
        <v>0.09</v>
      </c>
      <c r="K33" s="14">
        <v>7.0000000000000007E-2</v>
      </c>
      <c r="L33" s="42">
        <f t="shared" si="1"/>
        <v>1.999999999999999E-2</v>
      </c>
      <c r="M33" s="2"/>
    </row>
    <row r="34" spans="1:13" ht="27.75" customHeight="1" thickBot="1">
      <c r="A34" s="17" t="s">
        <v>17</v>
      </c>
      <c r="B34" s="27">
        <v>41045</v>
      </c>
      <c r="C34" s="16">
        <v>0.10625</v>
      </c>
      <c r="D34" s="10">
        <v>3</v>
      </c>
      <c r="E34" s="1"/>
      <c r="F34" s="13"/>
      <c r="G34" s="14"/>
      <c r="H34" s="14"/>
      <c r="I34" s="14"/>
      <c r="J34" s="14">
        <v>0.08</v>
      </c>
      <c r="K34" s="14">
        <v>7.0000000000000007E-2</v>
      </c>
      <c r="L34" s="42">
        <f t="shared" si="1"/>
        <v>9.999999999999995E-3</v>
      </c>
      <c r="M34" s="2"/>
    </row>
    <row r="35" spans="1:13" ht="27.75" customHeight="1" thickBot="1">
      <c r="A35" s="17" t="s">
        <v>47</v>
      </c>
      <c r="B35" s="27">
        <v>41045</v>
      </c>
      <c r="C35" s="16">
        <v>8.6111111111111124E-2</v>
      </c>
      <c r="D35" s="10">
        <v>4</v>
      </c>
      <c r="E35" s="1"/>
      <c r="F35" s="13"/>
      <c r="G35" s="14"/>
      <c r="H35" s="14"/>
      <c r="I35" s="14"/>
      <c r="J35" s="14">
        <v>0.09</v>
      </c>
      <c r="K35" s="14">
        <v>0.08</v>
      </c>
      <c r="L35" s="42">
        <f t="shared" si="1"/>
        <v>9.999999999999995E-3</v>
      </c>
      <c r="M35" s="2"/>
    </row>
    <row r="36" spans="1:13" ht="27.75" customHeight="1" thickBot="1">
      <c r="A36" s="5"/>
      <c r="B36" s="27">
        <v>41045</v>
      </c>
      <c r="C36" s="16">
        <v>0.11597222222222221</v>
      </c>
      <c r="D36" s="10">
        <v>5</v>
      </c>
      <c r="E36" s="1"/>
      <c r="F36" s="13"/>
      <c r="G36" s="14"/>
      <c r="H36" s="14"/>
      <c r="I36" s="14"/>
      <c r="J36" s="14">
        <v>0.1</v>
      </c>
      <c r="K36" s="14">
        <v>7.0000000000000007E-2</v>
      </c>
      <c r="L36" s="42">
        <f t="shared" si="1"/>
        <v>0.03</v>
      </c>
      <c r="M36" s="2"/>
    </row>
    <row r="37" spans="1:13" ht="27.75" customHeight="1" thickBot="1">
      <c r="A37" s="5"/>
      <c r="B37" s="27">
        <v>41045</v>
      </c>
      <c r="C37" s="16">
        <v>0.12847222222222224</v>
      </c>
      <c r="D37" s="10">
        <v>6</v>
      </c>
      <c r="E37" s="1"/>
      <c r="F37" s="13">
        <v>62</v>
      </c>
      <c r="G37" s="14"/>
      <c r="H37" s="14"/>
      <c r="I37" s="14"/>
      <c r="J37" s="14">
        <v>0.1</v>
      </c>
      <c r="K37" s="14">
        <v>7.0000000000000007E-2</v>
      </c>
      <c r="L37" s="42">
        <f t="shared" si="1"/>
        <v>0.03</v>
      </c>
      <c r="M37" s="2"/>
    </row>
    <row r="38" spans="1:13" ht="27.75" customHeight="1" thickBot="1">
      <c r="A38" s="5"/>
      <c r="B38" s="27">
        <v>41045</v>
      </c>
      <c r="C38" s="16">
        <v>0.13541666666666666</v>
      </c>
      <c r="D38" s="10" t="s">
        <v>45</v>
      </c>
      <c r="E38" s="1"/>
      <c r="F38" s="13">
        <v>63.7</v>
      </c>
      <c r="G38" s="14"/>
      <c r="H38" s="14"/>
      <c r="I38" s="14"/>
      <c r="J38" s="14">
        <v>0.1</v>
      </c>
      <c r="K38" s="14">
        <v>7.0000000000000007E-2</v>
      </c>
      <c r="L38" s="42">
        <f t="shared" si="1"/>
        <v>0.03</v>
      </c>
      <c r="M38" s="2" t="s">
        <v>53</v>
      </c>
    </row>
    <row r="39" spans="1:13" ht="27.75" customHeight="1" thickBot="1">
      <c r="A39" s="35"/>
      <c r="B39" s="45">
        <v>41045</v>
      </c>
      <c r="C39" s="37">
        <v>0.23263888888888887</v>
      </c>
      <c r="D39" s="38" t="s">
        <v>40</v>
      </c>
      <c r="E39" s="39"/>
      <c r="F39" s="40"/>
      <c r="G39" s="41"/>
      <c r="H39" s="39"/>
      <c r="I39" s="41"/>
      <c r="J39" s="41">
        <v>0.11</v>
      </c>
      <c r="K39" s="41">
        <v>0.06</v>
      </c>
      <c r="L39" s="42">
        <f t="shared" si="1"/>
        <v>0.05</v>
      </c>
      <c r="M39" s="43" t="s">
        <v>44</v>
      </c>
    </row>
    <row r="40" spans="1:13" ht="27.75" customHeight="1" thickBot="1">
      <c r="A40" s="5"/>
      <c r="B40" s="27">
        <v>41060</v>
      </c>
      <c r="C40" s="28">
        <v>0.59305555555555556</v>
      </c>
      <c r="D40" s="29">
        <v>1</v>
      </c>
      <c r="E40" s="31">
        <v>58</v>
      </c>
      <c r="F40" s="31">
        <v>18.100000000000001</v>
      </c>
      <c r="G40" s="32"/>
      <c r="H40" s="32">
        <v>7.21</v>
      </c>
      <c r="I40" s="32">
        <v>9.8000000000000007</v>
      </c>
      <c r="J40" s="32">
        <v>0.11</v>
      </c>
      <c r="K40" s="32">
        <v>0.09</v>
      </c>
      <c r="L40" s="44">
        <f>SUM(J40-K40)</f>
        <v>2.0000000000000004E-2</v>
      </c>
      <c r="M40" s="34" t="s">
        <v>52</v>
      </c>
    </row>
    <row r="41" spans="1:13" ht="27" thickBot="1">
      <c r="A41" s="5"/>
      <c r="B41" s="27">
        <v>41060</v>
      </c>
      <c r="C41" s="16">
        <v>0.57638888888888895</v>
      </c>
      <c r="D41" s="10">
        <v>2</v>
      </c>
      <c r="E41" s="1">
        <v>57.7</v>
      </c>
      <c r="F41" s="13">
        <v>18</v>
      </c>
      <c r="G41" s="14">
        <v>0.94</v>
      </c>
      <c r="H41" s="14">
        <v>7.23</v>
      </c>
      <c r="I41" s="14">
        <v>9.8000000000000007</v>
      </c>
      <c r="J41" s="14">
        <v>0.09</v>
      </c>
      <c r="K41" s="14">
        <v>7.0000000000000007E-2</v>
      </c>
      <c r="L41" s="42">
        <f t="shared" ref="L41:L45" si="2">SUM(J41-K41)</f>
        <v>1.999999999999999E-2</v>
      </c>
      <c r="M41" s="2" t="s">
        <v>54</v>
      </c>
    </row>
    <row r="42" spans="1:13" ht="28.5" customHeight="1" thickBot="1">
      <c r="A42" s="6" t="s">
        <v>48</v>
      </c>
      <c r="B42" s="27">
        <v>41060</v>
      </c>
      <c r="C42" s="16">
        <v>0.58194444444444449</v>
      </c>
      <c r="D42" s="10" t="s">
        <v>42</v>
      </c>
      <c r="E42" s="1">
        <v>57.8</v>
      </c>
      <c r="F42" s="13">
        <v>18</v>
      </c>
      <c r="G42" s="14">
        <v>0.91</v>
      </c>
      <c r="H42" s="14">
        <v>7.22</v>
      </c>
      <c r="I42" s="14">
        <v>9.8000000000000007</v>
      </c>
      <c r="J42" s="14">
        <v>0.1</v>
      </c>
      <c r="K42" s="14">
        <v>0.08</v>
      </c>
      <c r="L42" s="42">
        <f t="shared" si="2"/>
        <v>2.0000000000000004E-2</v>
      </c>
      <c r="M42" s="2"/>
    </row>
    <row r="43" spans="1:13" ht="27" thickBot="1">
      <c r="A43" s="17" t="s">
        <v>17</v>
      </c>
      <c r="B43" s="27">
        <v>41060</v>
      </c>
      <c r="C43" s="16">
        <v>0.56388888888888888</v>
      </c>
      <c r="D43" s="10">
        <v>3</v>
      </c>
      <c r="E43" s="1">
        <v>57.8</v>
      </c>
      <c r="F43" s="13">
        <v>17.899999999999999</v>
      </c>
      <c r="G43" s="14"/>
      <c r="H43" s="14">
        <v>7.23</v>
      </c>
      <c r="I43" s="14">
        <v>9.8000000000000007</v>
      </c>
      <c r="J43" s="14">
        <v>0.1</v>
      </c>
      <c r="K43" s="14">
        <v>0.09</v>
      </c>
      <c r="L43" s="42">
        <f t="shared" si="2"/>
        <v>1.0000000000000009E-2</v>
      </c>
      <c r="M43" s="2"/>
    </row>
    <row r="44" spans="1:13" ht="27" thickBot="1">
      <c r="A44" s="17" t="s">
        <v>49</v>
      </c>
      <c r="B44" s="27">
        <v>41060</v>
      </c>
      <c r="C44" s="16">
        <v>0.55347222222222225</v>
      </c>
      <c r="D44" s="10">
        <v>4</v>
      </c>
      <c r="E44" s="1">
        <v>57.7</v>
      </c>
      <c r="F44" s="13">
        <v>17.899999999999999</v>
      </c>
      <c r="G44" s="14"/>
      <c r="H44" s="14">
        <v>7.23</v>
      </c>
      <c r="I44" s="14">
        <v>9.8000000000000007</v>
      </c>
      <c r="J44" s="14">
        <v>0.09</v>
      </c>
      <c r="K44" s="14">
        <v>0.09</v>
      </c>
      <c r="L44" s="42">
        <f t="shared" si="2"/>
        <v>0</v>
      </c>
      <c r="M44" s="2"/>
    </row>
    <row r="45" spans="1:13" ht="27" thickBot="1">
      <c r="A45" s="5"/>
      <c r="B45" s="27">
        <v>41060</v>
      </c>
      <c r="C45" s="16">
        <v>0.54305555555555551</v>
      </c>
      <c r="D45" s="10">
        <v>5</v>
      </c>
      <c r="E45" s="1">
        <v>57.7</v>
      </c>
      <c r="F45" s="13">
        <v>17.8</v>
      </c>
      <c r="G45" s="14"/>
      <c r="H45" s="14">
        <v>7.23</v>
      </c>
      <c r="I45" s="14">
        <v>9.6</v>
      </c>
      <c r="J45" s="14">
        <v>0.09</v>
      </c>
      <c r="K45" s="14">
        <v>0.08</v>
      </c>
      <c r="L45" s="42">
        <f t="shared" si="2"/>
        <v>9.999999999999995E-3</v>
      </c>
      <c r="M45" s="2"/>
    </row>
    <row r="46" spans="1:13" ht="27" thickBot="1">
      <c r="A46" s="5"/>
      <c r="B46" s="3">
        <v>41060</v>
      </c>
      <c r="C46" s="16">
        <v>0.52777777777777779</v>
      </c>
      <c r="D46" s="10">
        <v>6</v>
      </c>
      <c r="E46" s="1">
        <v>57.2</v>
      </c>
      <c r="F46" s="13">
        <v>17.899999999999999</v>
      </c>
      <c r="G46" s="14"/>
      <c r="H46" s="14">
        <v>7.28</v>
      </c>
      <c r="I46" s="14">
        <v>9.3000000000000007</v>
      </c>
      <c r="J46" s="14">
        <v>0.09</v>
      </c>
      <c r="K46" s="14">
        <v>0.08</v>
      </c>
      <c r="L46" s="42">
        <f>SUM(J46-K46)</f>
        <v>9.999999999999995E-3</v>
      </c>
      <c r="M46" s="46"/>
    </row>
    <row r="47" spans="1:13" ht="27" thickBot="1">
      <c r="A47" s="5"/>
      <c r="B47" s="3">
        <v>41064</v>
      </c>
      <c r="C47" s="16">
        <v>0.44097222222222227</v>
      </c>
      <c r="D47" s="3" t="s">
        <v>50</v>
      </c>
      <c r="E47" s="7"/>
      <c r="F47" s="48"/>
      <c r="G47" s="49"/>
      <c r="H47" s="49"/>
      <c r="I47" s="49"/>
      <c r="J47" s="32">
        <v>0.1</v>
      </c>
      <c r="K47" s="32">
        <v>0.11</v>
      </c>
      <c r="L47" s="42">
        <f t="shared" ref="L47:L48" si="3">SUM(J47-K47)</f>
        <v>-9.999999999999995E-3</v>
      </c>
      <c r="M47" s="46"/>
    </row>
    <row r="48" spans="1:13" ht="27" thickBot="1">
      <c r="A48" s="35"/>
      <c r="B48" s="45">
        <v>41064</v>
      </c>
      <c r="C48" s="47">
        <v>0.47916666666666669</v>
      </c>
      <c r="D48" s="45" t="s">
        <v>51</v>
      </c>
      <c r="E48" s="50"/>
      <c r="F48" s="50"/>
      <c r="G48" s="50"/>
      <c r="H48" s="50"/>
      <c r="I48" s="50"/>
      <c r="J48" s="41">
        <v>0.1</v>
      </c>
      <c r="K48" s="41">
        <v>0.08</v>
      </c>
      <c r="L48" s="42">
        <f t="shared" si="3"/>
        <v>2.0000000000000004E-2</v>
      </c>
      <c r="M48" s="43"/>
    </row>
  </sheetData>
  <printOptions gridLines="1"/>
  <pageMargins left="0.7" right="0.7" top="0.75" bottom="0.75" header="0.3" footer="0.3"/>
  <pageSetup scale="36" orientation="landscape" horizontalDpi="4294967293" verticalDpi="4294967293" r:id="rId1"/>
  <headerFooter>
    <oddHeader>&amp;C&amp;22Tenmile Creek Chlorine Sampling Data
2011-2012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FREDERICKSON</dc:creator>
  <cp:lastModifiedBy>Richard Litts</cp:lastModifiedBy>
  <cp:lastPrinted>2012-06-04T20:43:20Z</cp:lastPrinted>
  <dcterms:created xsi:type="dcterms:W3CDTF">2010-07-29T20:55:38Z</dcterms:created>
  <dcterms:modified xsi:type="dcterms:W3CDTF">2013-05-09T14:46:46Z</dcterms:modified>
</cp:coreProperties>
</file>